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песивцева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F48" i="1" l="1"/>
  <c r="F43" i="1"/>
  <c r="E11" i="1" l="1"/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D43" i="1" l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E34" i="1"/>
  <c r="G19" i="1"/>
  <c r="E19" i="1"/>
  <c r="E37" i="1"/>
  <c r="E32" i="1"/>
  <c r="G34" i="1"/>
  <c r="G32" i="1"/>
  <c r="E22" i="1"/>
  <c r="E16" i="1"/>
  <c r="G16" i="1"/>
  <c r="G22" i="1"/>
  <c r="G11" i="1"/>
  <c r="E48" i="1" l="1"/>
  <c r="G48" i="1"/>
  <c r="G10" i="1"/>
</calcChain>
</file>

<file path=xl/sharedStrings.xml><?xml version="1.0" encoding="utf-8"?>
<sst xmlns="http://schemas.openxmlformats.org/spreadsheetml/2006/main" count="53" uniqueCount="51">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</sst>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10" zoomScaleNormal="110" zoomScaleSheetLayoutView="110" workbookViewId="0">
      <selection activeCell="N13" sqref="N13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48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50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49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27</v>
      </c>
      <c r="E8" s="34" t="s">
        <v>2</v>
      </c>
      <c r="F8" s="25" t="s">
        <v>27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28</v>
      </c>
      <c r="C10" s="44">
        <f>SUM(C11:C15)</f>
        <v>8721757.7000000011</v>
      </c>
      <c r="D10" s="44">
        <f>SUM(D11:D15)</f>
        <v>8581891.4000000004</v>
      </c>
      <c r="E10" s="45">
        <f>D10*100/C10</f>
        <v>98.396351918833957</v>
      </c>
      <c r="F10" s="44">
        <f>SUM(F11:F15)</f>
        <v>7504084.2999999998</v>
      </c>
      <c r="G10" s="44">
        <f>F10*100/C10</f>
        <v>86.038669705304912</v>
      </c>
    </row>
    <row r="11" spans="1:7" s="4" customFormat="1" ht="15.75" customHeight="1" x14ac:dyDescent="0.25">
      <c r="A11" s="28"/>
      <c r="B11" s="29" t="s">
        <v>44</v>
      </c>
      <c r="C11" s="46">
        <v>3462448.6</v>
      </c>
      <c r="D11" s="47">
        <v>3414054.3</v>
      </c>
      <c r="E11" s="48">
        <f>D11*100/C11</f>
        <v>98.602309937539573</v>
      </c>
      <c r="F11" s="47">
        <v>2946607</v>
      </c>
      <c r="G11" s="46">
        <f>F11*100/C11</f>
        <v>85.101826493539861</v>
      </c>
    </row>
    <row r="12" spans="1:7" s="4" customFormat="1" ht="16.5" customHeight="1" x14ac:dyDescent="0.25">
      <c r="A12" s="28"/>
      <c r="B12" s="29" t="s">
        <v>29</v>
      </c>
      <c r="C12" s="47">
        <v>4815678.5</v>
      </c>
      <c r="D12" s="47">
        <v>4744045.0999999996</v>
      </c>
      <c r="E12" s="48">
        <f t="shared" ref="E12:E15" si="0">D12*100/C12</f>
        <v>98.512496214188701</v>
      </c>
      <c r="F12" s="47">
        <v>4153262.3</v>
      </c>
      <c r="G12" s="46">
        <f t="shared" ref="G12:G15" si="1">F12*100/C12</f>
        <v>86.244592532495687</v>
      </c>
    </row>
    <row r="13" spans="1:7" s="4" customFormat="1" ht="29.25" customHeight="1" x14ac:dyDescent="0.25">
      <c r="A13" s="28"/>
      <c r="B13" s="29" t="s">
        <v>10</v>
      </c>
      <c r="C13" s="47">
        <v>96214.7</v>
      </c>
      <c r="D13" s="47">
        <v>94324.2</v>
      </c>
      <c r="E13" s="48">
        <f t="shared" si="0"/>
        <v>98.035123531019693</v>
      </c>
      <c r="F13" s="47">
        <v>81896.3</v>
      </c>
      <c r="G13" s="46">
        <f t="shared" si="1"/>
        <v>85.118282341471726</v>
      </c>
    </row>
    <row r="14" spans="1:7" s="4" customFormat="1" ht="28.5" customHeight="1" x14ac:dyDescent="0.25">
      <c r="A14" s="28"/>
      <c r="B14" s="29" t="s">
        <v>30</v>
      </c>
      <c r="C14" s="47">
        <v>253884.6</v>
      </c>
      <c r="D14" s="47">
        <v>253628</v>
      </c>
      <c r="E14" s="48">
        <f t="shared" si="0"/>
        <v>99.898930458956542</v>
      </c>
      <c r="F14" s="47">
        <v>247190.5</v>
      </c>
      <c r="G14" s="46">
        <f t="shared" si="1"/>
        <v>97.363329638741376</v>
      </c>
    </row>
    <row r="15" spans="1:7" s="4" customFormat="1" ht="30" customHeight="1" x14ac:dyDescent="0.25">
      <c r="A15" s="28"/>
      <c r="B15" s="29" t="s">
        <v>22</v>
      </c>
      <c r="C15" s="47">
        <v>93531.3</v>
      </c>
      <c r="D15" s="47">
        <v>75839.8</v>
      </c>
      <c r="E15" s="48">
        <f t="shared" si="0"/>
        <v>81.084941618474247</v>
      </c>
      <c r="F15" s="47">
        <v>75128.2</v>
      </c>
      <c r="G15" s="46">
        <f t="shared" si="1"/>
        <v>80.324126789641539</v>
      </c>
    </row>
    <row r="16" spans="1:7" s="7" customFormat="1" ht="26.25" customHeight="1" x14ac:dyDescent="0.25">
      <c r="A16" s="26">
        <v>2</v>
      </c>
      <c r="B16" s="11" t="s">
        <v>31</v>
      </c>
      <c r="C16" s="44">
        <f>SUM(C17:C18)</f>
        <v>761508.8</v>
      </c>
      <c r="D16" s="44">
        <f>SUM(D17:D18)</f>
        <v>748661.1</v>
      </c>
      <c r="E16" s="45">
        <f t="shared" ref="E16:E48" si="2">D16*100/C16</f>
        <v>98.312862569677449</v>
      </c>
      <c r="F16" s="44">
        <f>SUM(F17:F18)</f>
        <v>666670.9</v>
      </c>
      <c r="G16" s="44">
        <f t="shared" ref="G16:G48" si="3">F16*100/C16</f>
        <v>87.546053308904632</v>
      </c>
    </row>
    <row r="17" spans="1:9" s="4" customFormat="1" ht="27" customHeight="1" x14ac:dyDescent="0.25">
      <c r="A17" s="28"/>
      <c r="B17" s="30" t="s">
        <v>11</v>
      </c>
      <c r="C17" s="47">
        <v>711886.4</v>
      </c>
      <c r="D17" s="47">
        <v>701862.9</v>
      </c>
      <c r="E17" s="49">
        <f t="shared" si="2"/>
        <v>98.5919804058625</v>
      </c>
      <c r="F17" s="47">
        <v>620620.6</v>
      </c>
      <c r="G17" s="47">
        <f t="shared" si="3"/>
        <v>87.179724180711972</v>
      </c>
    </row>
    <row r="18" spans="1:9" s="6" customFormat="1" ht="45" x14ac:dyDescent="0.25">
      <c r="A18" s="28"/>
      <c r="B18" s="30" t="s">
        <v>32</v>
      </c>
      <c r="C18" s="47">
        <v>49622.400000000001</v>
      </c>
      <c r="D18" s="47">
        <v>46798.2</v>
      </c>
      <c r="E18" s="49">
        <f t="shared" si="2"/>
        <v>94.308618688334292</v>
      </c>
      <c r="F18" s="47">
        <v>46050.3</v>
      </c>
      <c r="G18" s="47">
        <f t="shared" si="3"/>
        <v>92.801436448055711</v>
      </c>
    </row>
    <row r="19" spans="1:9" s="3" customFormat="1" ht="41.25" customHeight="1" x14ac:dyDescent="0.25">
      <c r="A19" s="26">
        <v>3</v>
      </c>
      <c r="B19" s="27" t="s">
        <v>33</v>
      </c>
      <c r="C19" s="44">
        <f>SUM(C20:C21)</f>
        <v>133530.5</v>
      </c>
      <c r="D19" s="44">
        <f>SUM(D20:D21)</f>
        <v>132964.29999999999</v>
      </c>
      <c r="E19" s="45">
        <f t="shared" si="2"/>
        <v>99.575977023975781</v>
      </c>
      <c r="F19" s="44">
        <f>SUM(F20:F21)</f>
        <v>115457.3</v>
      </c>
      <c r="G19" s="45">
        <f t="shared" si="3"/>
        <v>86.465114711620188</v>
      </c>
    </row>
    <row r="20" spans="1:9" s="8" customFormat="1" ht="18" customHeight="1" x14ac:dyDescent="0.25">
      <c r="A20" s="31"/>
      <c r="B20" s="29" t="s">
        <v>12</v>
      </c>
      <c r="C20" s="47">
        <v>100093.2</v>
      </c>
      <c r="D20" s="47">
        <v>99527.1</v>
      </c>
      <c r="E20" s="49">
        <f t="shared" si="2"/>
        <v>99.434427113929814</v>
      </c>
      <c r="F20" s="47">
        <v>84009.600000000006</v>
      </c>
      <c r="G20" s="47">
        <f t="shared" si="3"/>
        <v>83.931375957607514</v>
      </c>
    </row>
    <row r="21" spans="1:9" s="5" customFormat="1" ht="30" x14ac:dyDescent="0.25">
      <c r="A21" s="31"/>
      <c r="B21" s="29" t="s">
        <v>13</v>
      </c>
      <c r="C21" s="47">
        <v>33437.300000000003</v>
      </c>
      <c r="D21" s="47">
        <v>33437.199999999997</v>
      </c>
      <c r="E21" s="49">
        <f t="shared" si="2"/>
        <v>99.999700932790603</v>
      </c>
      <c r="F21" s="47">
        <v>31447.7</v>
      </c>
      <c r="G21" s="47">
        <f t="shared" si="3"/>
        <v>94.049758802295628</v>
      </c>
    </row>
    <row r="22" spans="1:9" s="3" customFormat="1" ht="28.5" x14ac:dyDescent="0.25">
      <c r="A22" s="26">
        <v>4</v>
      </c>
      <c r="B22" s="27" t="s">
        <v>34</v>
      </c>
      <c r="C22" s="44">
        <f>SUM(C23:C24)</f>
        <v>314436</v>
      </c>
      <c r="D22" s="44">
        <f>SUM(D23:D24)</f>
        <v>299938.5</v>
      </c>
      <c r="E22" s="45">
        <f t="shared" si="2"/>
        <v>95.389363813303817</v>
      </c>
      <c r="F22" s="44">
        <f>SUM(F23:F24)</f>
        <v>278953.69999999995</v>
      </c>
      <c r="G22" s="44">
        <f t="shared" si="3"/>
        <v>88.715573280413167</v>
      </c>
      <c r="H22" s="4"/>
    </row>
    <row r="23" spans="1:9" s="5" customFormat="1" ht="45" x14ac:dyDescent="0.25">
      <c r="A23" s="31"/>
      <c r="B23" s="29" t="s">
        <v>35</v>
      </c>
      <c r="C23" s="47">
        <v>313140.5</v>
      </c>
      <c r="D23" s="47">
        <v>298643.3</v>
      </c>
      <c r="E23" s="49">
        <f t="shared" si="2"/>
        <v>95.370384859192598</v>
      </c>
      <c r="F23" s="47">
        <v>277839.59999999998</v>
      </c>
      <c r="G23" s="47">
        <f t="shared" si="3"/>
        <v>88.726817514821605</v>
      </c>
    </row>
    <row r="24" spans="1:9" s="5" customFormat="1" ht="30" x14ac:dyDescent="0.25">
      <c r="A24" s="31"/>
      <c r="B24" s="29" t="s">
        <v>14</v>
      </c>
      <c r="C24" s="47">
        <v>1295.5</v>
      </c>
      <c r="D24" s="47">
        <v>1295.2</v>
      </c>
      <c r="E24" s="49">
        <f t="shared" si="2"/>
        <v>99.976842917792354</v>
      </c>
      <c r="F24" s="47">
        <v>1114.0999999999999</v>
      </c>
      <c r="G24" s="47">
        <f t="shared" si="3"/>
        <v>85.997684291779223</v>
      </c>
    </row>
    <row r="25" spans="1:9" s="5" customFormat="1" ht="30" customHeight="1" x14ac:dyDescent="0.25">
      <c r="A25" s="26">
        <v>5</v>
      </c>
      <c r="B25" s="27" t="s">
        <v>36</v>
      </c>
      <c r="C25" s="44">
        <f>SUM(C26:C27)</f>
        <v>74062.5</v>
      </c>
      <c r="D25" s="44">
        <f>SUM(D26:D27)</f>
        <v>50486</v>
      </c>
      <c r="E25" s="45">
        <f t="shared" si="2"/>
        <v>68.166751054852327</v>
      </c>
      <c r="F25" s="44">
        <f>SUM(F26:F27)</f>
        <v>49721</v>
      </c>
      <c r="G25" s="44">
        <f t="shared" si="3"/>
        <v>67.133839662447258</v>
      </c>
    </row>
    <row r="26" spans="1:9" s="5" customFormat="1" x14ac:dyDescent="0.25">
      <c r="A26" s="31"/>
      <c r="B26" s="29" t="s">
        <v>45</v>
      </c>
      <c r="C26" s="47">
        <v>25202</v>
      </c>
      <c r="D26" s="47">
        <v>21908.6</v>
      </c>
      <c r="E26" s="49">
        <f t="shared" si="2"/>
        <v>86.931989524640898</v>
      </c>
      <c r="F26" s="47">
        <v>21908.6</v>
      </c>
      <c r="G26" s="47">
        <f t="shared" si="3"/>
        <v>86.931989524640898</v>
      </c>
    </row>
    <row r="27" spans="1:9" s="5" customFormat="1" ht="45" x14ac:dyDescent="0.25">
      <c r="A27" s="31"/>
      <c r="B27" s="29" t="s">
        <v>23</v>
      </c>
      <c r="C27" s="47">
        <v>48860.5</v>
      </c>
      <c r="D27" s="47">
        <v>28577.4</v>
      </c>
      <c r="E27" s="49">
        <f t="shared" si="2"/>
        <v>58.487735491859475</v>
      </c>
      <c r="F27" s="47">
        <v>27812.400000000001</v>
      </c>
      <c r="G27" s="47">
        <f t="shared" si="3"/>
        <v>56.922053601580011</v>
      </c>
    </row>
    <row r="28" spans="1:9" s="3" customFormat="1" ht="28.5" x14ac:dyDescent="0.25">
      <c r="A28" s="26">
        <v>6</v>
      </c>
      <c r="B28" s="11" t="s">
        <v>37</v>
      </c>
      <c r="C28" s="44">
        <f>SUM(C29:C31)</f>
        <v>542177.9</v>
      </c>
      <c r="D28" s="44">
        <f>SUM(D29:D31)</f>
        <v>373983.30000000005</v>
      </c>
      <c r="E28" s="45">
        <f t="shared" si="2"/>
        <v>68.977968301548273</v>
      </c>
      <c r="F28" s="44">
        <f>SUM(F29:F31)</f>
        <v>160224.29999999999</v>
      </c>
      <c r="G28" s="44">
        <f t="shared" si="3"/>
        <v>29.551979156656877</v>
      </c>
    </row>
    <row r="29" spans="1:9" s="5" customFormat="1" ht="31.5" customHeight="1" x14ac:dyDescent="0.25">
      <c r="A29" s="31"/>
      <c r="B29" s="29" t="s">
        <v>15</v>
      </c>
      <c r="C29" s="47">
        <v>9709.2999999999993</v>
      </c>
      <c r="D29" s="47">
        <v>9089.9</v>
      </c>
      <c r="E29" s="49">
        <f t="shared" si="2"/>
        <v>93.620549370191469</v>
      </c>
      <c r="F29" s="47">
        <v>8734.5</v>
      </c>
      <c r="G29" s="47">
        <f t="shared" si="3"/>
        <v>89.96014130781829</v>
      </c>
    </row>
    <row r="30" spans="1:9" s="5" customFormat="1" ht="29.25" customHeight="1" x14ac:dyDescent="0.25">
      <c r="A30" s="31"/>
      <c r="B30" s="29" t="s">
        <v>16</v>
      </c>
      <c r="C30" s="47">
        <v>474836.3</v>
      </c>
      <c r="D30" s="47">
        <v>309291.40000000002</v>
      </c>
      <c r="E30" s="49">
        <f t="shared" si="2"/>
        <v>65.13642701705831</v>
      </c>
      <c r="F30" s="47">
        <v>95887.8</v>
      </c>
      <c r="G30" s="47">
        <f t="shared" si="3"/>
        <v>20.193864706636791</v>
      </c>
    </row>
    <row r="31" spans="1:9" s="5" customFormat="1" ht="29.25" customHeight="1" x14ac:dyDescent="0.25">
      <c r="A31" s="31"/>
      <c r="B31" s="29" t="s">
        <v>24</v>
      </c>
      <c r="C31" s="47">
        <v>57632.3</v>
      </c>
      <c r="D31" s="47">
        <v>55602</v>
      </c>
      <c r="E31" s="49">
        <f t="shared" si="2"/>
        <v>96.477149098682503</v>
      </c>
      <c r="F31" s="47">
        <v>55602</v>
      </c>
      <c r="G31" s="47">
        <f t="shared" si="3"/>
        <v>96.477149098682503</v>
      </c>
    </row>
    <row r="32" spans="1:9" s="3" customFormat="1" ht="33" customHeight="1" x14ac:dyDescent="0.25">
      <c r="A32" s="26">
        <v>7</v>
      </c>
      <c r="B32" s="11" t="s">
        <v>38</v>
      </c>
      <c r="C32" s="44">
        <f>SUM(C33:C33)</f>
        <v>1544333.8</v>
      </c>
      <c r="D32" s="44">
        <f>SUM(D33:D33)</f>
        <v>1532129.9</v>
      </c>
      <c r="E32" s="45">
        <f t="shared" si="2"/>
        <v>99.209762811640843</v>
      </c>
      <c r="F32" s="44">
        <f>SUM(F33:F33)</f>
        <v>1279024.3</v>
      </c>
      <c r="G32" s="44">
        <f t="shared" si="3"/>
        <v>82.820456302905498</v>
      </c>
      <c r="I32" s="38"/>
    </row>
    <row r="33" spans="1:8" s="5" customFormat="1" x14ac:dyDescent="0.25">
      <c r="A33" s="31"/>
      <c r="B33" s="29" t="s">
        <v>17</v>
      </c>
      <c r="C33" s="47">
        <v>1544333.8</v>
      </c>
      <c r="D33" s="47">
        <v>1532129.9</v>
      </c>
      <c r="E33" s="48">
        <f t="shared" si="2"/>
        <v>99.209762811640843</v>
      </c>
      <c r="F33" s="47">
        <v>1279024.3</v>
      </c>
      <c r="G33" s="46">
        <f t="shared" si="3"/>
        <v>82.820456302905498</v>
      </c>
    </row>
    <row r="34" spans="1:8" s="7" customFormat="1" ht="33" customHeight="1" x14ac:dyDescent="0.25">
      <c r="A34" s="26">
        <v>8</v>
      </c>
      <c r="B34" s="11" t="s">
        <v>39</v>
      </c>
      <c r="C34" s="44">
        <f>SUM(C35:C36)</f>
        <v>900</v>
      </c>
      <c r="D34" s="44">
        <f>SUM(D35:D36)</f>
        <v>582.4</v>
      </c>
      <c r="E34" s="45">
        <f t="shared" si="2"/>
        <v>64.711111111111109</v>
      </c>
      <c r="F34" s="44">
        <f>SUM(F35:F36)</f>
        <v>582.4</v>
      </c>
      <c r="G34" s="44">
        <f t="shared" si="3"/>
        <v>64.711111111111109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487.8</v>
      </c>
      <c r="E35" s="48">
        <f t="shared" si="2"/>
        <v>60.975000000000001</v>
      </c>
      <c r="F35" s="47">
        <v>487.8</v>
      </c>
      <c r="G35" s="46">
        <f t="shared" si="3"/>
        <v>60.975000000000001</v>
      </c>
    </row>
    <row r="36" spans="1:8" s="8" customFormat="1" x14ac:dyDescent="0.25">
      <c r="A36" s="31"/>
      <c r="B36" s="29" t="s">
        <v>19</v>
      </c>
      <c r="C36" s="47">
        <v>100</v>
      </c>
      <c r="D36" s="47">
        <v>94.6</v>
      </c>
      <c r="E36" s="48">
        <f t="shared" si="2"/>
        <v>94.6</v>
      </c>
      <c r="F36" s="47">
        <v>94.6</v>
      </c>
      <c r="G36" s="46">
        <f t="shared" si="3"/>
        <v>94.6</v>
      </c>
    </row>
    <row r="37" spans="1:8" s="3" customFormat="1" ht="30.75" customHeight="1" x14ac:dyDescent="0.25">
      <c r="A37" s="26">
        <v>9</v>
      </c>
      <c r="B37" s="11" t="s">
        <v>40</v>
      </c>
      <c r="C37" s="44">
        <f>SUM(C38:C39)</f>
        <v>22495.200000000001</v>
      </c>
      <c r="D37" s="44">
        <f>SUM(D38:D39)</f>
        <v>21870.600000000002</v>
      </c>
      <c r="E37" s="45">
        <f t="shared" si="2"/>
        <v>97.223407660300865</v>
      </c>
      <c r="F37" s="44">
        <f>SUM(F38:F39)</f>
        <v>15449</v>
      </c>
      <c r="G37" s="44">
        <f t="shared" si="3"/>
        <v>68.676873288523765</v>
      </c>
    </row>
    <row r="38" spans="1:8" s="5" customFormat="1" x14ac:dyDescent="0.25">
      <c r="A38" s="31"/>
      <c r="B38" s="29" t="s">
        <v>20</v>
      </c>
      <c r="C38" s="47">
        <v>22264.9</v>
      </c>
      <c r="D38" s="47">
        <v>21640.400000000001</v>
      </c>
      <c r="E38" s="48">
        <f t="shared" si="2"/>
        <v>97.195136739891026</v>
      </c>
      <c r="F38" s="47">
        <v>15240.8</v>
      </c>
      <c r="G38" s="47">
        <f t="shared" si="3"/>
        <v>68.45213766960552</v>
      </c>
    </row>
    <row r="39" spans="1:8" s="5" customFormat="1" x14ac:dyDescent="0.25">
      <c r="A39" s="31"/>
      <c r="B39" s="29" t="s">
        <v>21</v>
      </c>
      <c r="C39" s="47">
        <v>230.3</v>
      </c>
      <c r="D39" s="47">
        <v>230.2</v>
      </c>
      <c r="E39" s="48">
        <f t="shared" si="2"/>
        <v>99.95657837603126</v>
      </c>
      <c r="F39" s="47">
        <v>208.2</v>
      </c>
      <c r="G39" s="47">
        <f t="shared" si="3"/>
        <v>90.403821102909248</v>
      </c>
    </row>
    <row r="40" spans="1:8" s="3" customFormat="1" ht="33" customHeight="1" x14ac:dyDescent="0.25">
      <c r="A40" s="26">
        <v>10</v>
      </c>
      <c r="B40" s="11" t="s">
        <v>41</v>
      </c>
      <c r="C40" s="44">
        <v>40819.300000000003</v>
      </c>
      <c r="D40" s="44">
        <v>33922.800000000003</v>
      </c>
      <c r="E40" s="45">
        <f t="shared" si="2"/>
        <v>83.104805814896395</v>
      </c>
      <c r="F40" s="44">
        <v>28313.9</v>
      </c>
      <c r="G40" s="44">
        <f t="shared" si="3"/>
        <v>69.364001832466499</v>
      </c>
      <c r="H40" s="7"/>
    </row>
    <row r="41" spans="1:8" s="3" customFormat="1" ht="28.5" x14ac:dyDescent="0.25">
      <c r="A41" s="26">
        <v>11</v>
      </c>
      <c r="B41" s="11" t="s">
        <v>42</v>
      </c>
      <c r="C41" s="44">
        <v>788621.6</v>
      </c>
      <c r="D41" s="44">
        <v>763312</v>
      </c>
      <c r="E41" s="45">
        <f t="shared" si="2"/>
        <v>96.79065346422162</v>
      </c>
      <c r="F41" s="44">
        <v>613765.80000000005</v>
      </c>
      <c r="G41" s="44">
        <f t="shared" si="3"/>
        <v>77.827667920838095</v>
      </c>
    </row>
    <row r="42" spans="1:8" s="3" customFormat="1" ht="28.5" x14ac:dyDescent="0.25">
      <c r="A42" s="26">
        <v>12</v>
      </c>
      <c r="B42" s="11" t="s">
        <v>46</v>
      </c>
      <c r="C42" s="44">
        <v>3650.6</v>
      </c>
      <c r="D42" s="44">
        <v>3650.6</v>
      </c>
      <c r="E42" s="45">
        <f t="shared" si="2"/>
        <v>100</v>
      </c>
      <c r="F42" s="44">
        <v>3500.6</v>
      </c>
      <c r="G42" s="44">
        <f t="shared" si="3"/>
        <v>95.891086396756705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2391.6</v>
      </c>
      <c r="D43" s="44">
        <f>SUM(D44:D45)</f>
        <v>2391.6</v>
      </c>
      <c r="E43" s="45">
        <f t="shared" si="2"/>
        <v>100</v>
      </c>
      <c r="F43" s="44">
        <f>SUM(F44:F45)</f>
        <v>2346.2999999999997</v>
      </c>
      <c r="G43" s="44">
        <f t="shared" si="3"/>
        <v>98.10587054691419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142.69999999999999</v>
      </c>
      <c r="G44" s="46">
        <f t="shared" si="3"/>
        <v>75.90425531914893</v>
      </c>
    </row>
    <row r="45" spans="1:8" s="3" customFormat="1" x14ac:dyDescent="0.25">
      <c r="A45" s="41"/>
      <c r="B45" s="32"/>
      <c r="C45" s="46">
        <v>2203.6</v>
      </c>
      <c r="D45" s="46">
        <v>2203.6</v>
      </c>
      <c r="E45" s="48">
        <f t="shared" si="2"/>
        <v>100</v>
      </c>
      <c r="F45" s="46">
        <v>2203.6</v>
      </c>
      <c r="G45" s="46">
        <f t="shared" si="3"/>
        <v>100</v>
      </c>
    </row>
    <row r="46" spans="1:8" s="3" customFormat="1" ht="71.25" x14ac:dyDescent="0.25">
      <c r="A46" s="43">
        <v>14</v>
      </c>
      <c r="B46" s="42" t="s">
        <v>43</v>
      </c>
      <c r="C46" s="44">
        <v>1721.4</v>
      </c>
      <c r="D46" s="44">
        <v>1718.8</v>
      </c>
      <c r="E46" s="45">
        <f t="shared" si="2"/>
        <v>99.848960148716159</v>
      </c>
      <c r="F46" s="44">
        <v>1433.8</v>
      </c>
      <c r="G46" s="44">
        <f t="shared" si="3"/>
        <v>83.292668757987684</v>
      </c>
    </row>
    <row r="47" spans="1:8" s="3" customFormat="1" ht="43.5" customHeight="1" x14ac:dyDescent="0.25">
      <c r="A47" s="43">
        <v>15</v>
      </c>
      <c r="B47" s="27" t="s">
        <v>47</v>
      </c>
      <c r="C47" s="44">
        <v>3470</v>
      </c>
      <c r="D47" s="44">
        <v>3107.6</v>
      </c>
      <c r="E47" s="45">
        <f t="shared" si="2"/>
        <v>89.556195965417871</v>
      </c>
      <c r="F47" s="44">
        <v>2520.1</v>
      </c>
      <c r="G47" s="44">
        <f t="shared" si="3"/>
        <v>72.625360230547557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12955876.900000002</v>
      </c>
      <c r="D48" s="50">
        <f>D10+D16+D19+D22+D25+D28+D32+D34+D37+D40+D41+D42+D43+D46+D47</f>
        <v>12550610.900000002</v>
      </c>
      <c r="E48" s="51">
        <f t="shared" si="2"/>
        <v>96.871952372440347</v>
      </c>
      <c r="F48" s="50">
        <f>F10+F16+F19+F22+F25+F28+F32+F34+F37+F40+F41+F42+F43+F46+F47</f>
        <v>10722047.700000003</v>
      </c>
      <c r="G48" s="50">
        <f t="shared" si="3"/>
        <v>82.758178259628266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2025-11-17T07:50:27Z</cp:lastPrinted>
  <dcterms:created xsi:type="dcterms:W3CDTF">2012-07-10T18:14:32Z</dcterms:created>
  <dcterms:modified xsi:type="dcterms:W3CDTF">2025-12-12T08:56:49Z</dcterms:modified>
</cp:coreProperties>
</file>